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\"/>
    </mc:Choice>
  </mc:AlternateContent>
  <bookViews>
    <workbookView xWindow="0" yWindow="0" windowWidth="28800" windowHeight="12135"/>
  </bookViews>
  <sheets>
    <sheet name="Cuadro_4" sheetId="5" r:id="rId1"/>
  </sheets>
  <definedNames>
    <definedName name="_xlnm.Print_Area" localSheetId="0">Cuadro_4!$A$1:$E$54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5" l="1"/>
  <c r="C24" i="5"/>
  <c r="D24" i="5"/>
  <c r="E24" i="5"/>
  <c r="C23" i="5"/>
  <c r="D23" i="5"/>
  <c r="E23" i="5"/>
  <c r="C22" i="5"/>
  <c r="D22" i="5"/>
  <c r="E22" i="5"/>
  <c r="C21" i="5"/>
  <c r="D21" i="5"/>
  <c r="E21" i="5"/>
  <c r="C20" i="5"/>
  <c r="D20" i="5"/>
  <c r="E20" i="5"/>
  <c r="C19" i="5"/>
  <c r="D19" i="5"/>
  <c r="E19" i="5"/>
  <c r="C18" i="5"/>
  <c r="D18" i="5"/>
  <c r="E18" i="5"/>
  <c r="C17" i="5"/>
  <c r="D17" i="5"/>
  <c r="E17" i="5"/>
  <c r="C16" i="5"/>
  <c r="D16" i="5"/>
  <c r="E16" i="5"/>
  <c r="C15" i="5"/>
  <c r="D15" i="5"/>
  <c r="E15" i="5"/>
  <c r="C14" i="5"/>
  <c r="D14" i="5"/>
  <c r="E14" i="5"/>
  <c r="B24" i="5"/>
  <c r="B23" i="5"/>
  <c r="B22" i="5"/>
  <c r="B21" i="5"/>
  <c r="B20" i="5"/>
  <c r="B19" i="5"/>
  <c r="B18" i="5"/>
  <c r="B17" i="5"/>
  <c r="B16" i="5"/>
  <c r="B15" i="5"/>
  <c r="B14" i="5"/>
  <c r="C13" i="5"/>
  <c r="D13" i="5"/>
  <c r="E13" i="5"/>
  <c r="B13" i="5"/>
  <c r="B38" i="5" l="1"/>
  <c r="C38" i="5"/>
  <c r="D38" i="5"/>
  <c r="E38" i="5"/>
  <c r="E26" i="5" l="1"/>
  <c r="D26" i="5"/>
  <c r="C26" i="5"/>
  <c r="B12" i="5"/>
  <c r="C25" i="5" l="1"/>
  <c r="E25" i="5"/>
  <c r="D25" i="5"/>
  <c r="E12" i="5"/>
  <c r="C12" i="5"/>
  <c r="B26" i="5"/>
  <c r="D12" i="5" l="1"/>
</calcChain>
</file>

<file path=xl/sharedStrings.xml><?xml version="1.0" encoding="utf-8"?>
<sst xmlns="http://schemas.openxmlformats.org/spreadsheetml/2006/main" count="56" uniqueCount="40">
  <si>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</si>
  <si>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</si>
  <si>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</si>
  <si>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</si>
  <si>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</si>
  <si>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</si>
  <si>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</si>
  <si>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</si>
  <si>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</si>
  <si>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</si>
  <si>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</si>
  <si>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</si>
  <si>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</si>
  <si>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Tipo de edificación por trimestre</t>
  </si>
  <si>
    <t xml:space="preserve">Construcciones nuevas en proceso </t>
  </si>
  <si>
    <t>San Miguelito</t>
  </si>
  <si>
    <t xml:space="preserve"> Panamá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</si>
  <si>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</si>
  <si>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</si>
  <si>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</si>
  <si>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</si>
  <si>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</si>
  <si>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</si>
  <si>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</si>
  <si>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</si>
  <si>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</si>
  <si>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(2) Incluye cuartos de alquiler y adosadas.</t>
  </si>
  <si>
    <t>(1) Se refiere a las unidades de vivienda, locales comerciales y oficinas que contiene un centro comercial, salones en un centro</t>
  </si>
  <si>
    <t>(3) Incluye edificaciones destinadas a albergues, estacionamientos, galeras para criaderos y ceba de animales, clubes, salas de</t>
  </si>
  <si>
    <t xml:space="preserve">      reuniones, cines, teatros, estadios deportivos y otros para el esparcimiento. </t>
  </si>
  <si>
    <t>Fuente: Constructoras, inmobiliarias y personas particulares.</t>
  </si>
  <si>
    <t xml:space="preserve">      educativo, habitaciones en un hotel, entre otros.</t>
  </si>
  <si>
    <t>2024 (P)</t>
  </si>
  <si>
    <t>Industrias</t>
  </si>
  <si>
    <t xml:space="preserve">           Otros (3)</t>
  </si>
  <si>
    <t>Hoteles</t>
  </si>
  <si>
    <t xml:space="preserve">           Administración pública</t>
  </si>
  <si>
    <t>Administración pública</t>
  </si>
  <si>
    <t>Segundo trimestre</t>
  </si>
  <si>
    <t xml:space="preserve"> TIPO DE EDIFICACIÓN: SEGUNDO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</si>
</sst>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164" fontId="2" fillId="3" borderId="11" xfId="3" applyNumberFormat="1" applyFont="1" applyFill="1" applyBorder="1" applyAlignment="1">
      <alignment horizontal="right"/>
    </xf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" fontId="1" fillId="3" borderId="12" xfId="1" applyNumberFormat="1" applyFont="1" applyFill="1" applyBorder="1" applyAlignment="1">
      <alignment horizontal="left" vertical="center"/>
    </xf>
    <xf numFmtId="1" fontId="1" fillId="3" borderId="13" xfId="1" applyNumberFormat="1" applyFont="1" applyFill="1" applyBorder="1" applyAlignment="1">
      <alignment horizontal="left" vertical="center"/>
    </xf>
    <xf numFmtId="164" fontId="2" fillId="3" borderId="0" xfId="3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 applyAlignment="1"/>
    <xf numFmtId="0" fontId="0" fillId="3" borderId="0" xfId="0" applyFill="1" applyBorder="1"/>
    <xf numFmtId="0" fontId="0" fillId="3" borderId="0" xfId="0" applyFill="1"/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tabSelected="1" zoomScaleNormal="100" zoomScaleSheetLayoutView="110" workbookViewId="0">
      <selection activeCell="D11" sqref="D11"/>
    </sheetView>
  </sheetViews>
  <sheetFormatPr baseColWidth="10" defaultRowHeight="15" x14ac:dyDescent="0.25"/>
  <cols>
    <col min="1" max="1" width="36.85546875" customWidth="1"/>
    <col min="2" max="2" width="18.28515625" customWidth="1"/>
    <col min="3" max="3" width="19" customWidth="1"/>
    <col min="4" max="4" width="18.85546875" customWidth="1"/>
    <col min="5" max="5" width="19.42578125" customWidth="1"/>
    <col min="6" max="22" width="11.42578125" style="37"/>
  </cols>
  <sheetData>
    <row r="1" spans="1:31" s="22" customFormat="1" ht="12.75" x14ac:dyDescent="0.2">
      <c r="A1" s="45" t="s">
        <v>18</v>
      </c>
      <c r="B1" s="45"/>
      <c r="C1" s="45"/>
      <c r="D1" s="45"/>
      <c r="E1" s="45"/>
      <c r="F1" s="32"/>
      <c r="G1" s="32"/>
      <c r="H1" s="32"/>
      <c r="I1" s="32"/>
      <c r="J1" s="33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31" s="22" customFormat="1" ht="12.75" x14ac:dyDescent="0.2">
      <c r="A2" s="46" t="s">
        <v>19</v>
      </c>
      <c r="B2" s="46"/>
      <c r="C2" s="46"/>
      <c r="D2" s="46"/>
      <c r="E2" s="46"/>
      <c r="F2" s="35"/>
      <c r="G2" s="35"/>
      <c r="H2" s="35"/>
      <c r="I2" s="35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31" s="22" customFormat="1" ht="11.25" customHeight="1" x14ac:dyDescent="0.2">
      <c r="A3" s="45" t="s">
        <v>20</v>
      </c>
      <c r="B3" s="45"/>
      <c r="C3" s="45"/>
      <c r="D3" s="45"/>
      <c r="E3" s="45"/>
      <c r="F3" s="32"/>
      <c r="G3" s="32"/>
      <c r="H3" s="32"/>
      <c r="I3" s="32"/>
      <c r="J3" s="3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31" s="22" customFormat="1" ht="8.25" customHeight="1" x14ac:dyDescent="0.2">
      <c r="A4" s="23"/>
      <c r="B4" s="23"/>
      <c r="C4" s="23"/>
      <c r="D4" s="23"/>
      <c r="E4" s="23"/>
      <c r="F4" s="31"/>
      <c r="G4" s="31"/>
      <c r="H4" s="31"/>
      <c r="I4" s="31"/>
      <c r="J4" s="33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31" ht="12" customHeight="1" x14ac:dyDescent="0.25">
      <c r="A5" s="38" t="s">
        <v>21</v>
      </c>
      <c r="B5" s="38"/>
      <c r="C5" s="38"/>
      <c r="D5" s="38"/>
      <c r="E5" s="38"/>
      <c r="F5" s="36"/>
      <c r="W5" s="16"/>
      <c r="X5" s="16"/>
      <c r="Y5" s="16"/>
      <c r="Z5" s="16"/>
      <c r="AA5" s="16"/>
      <c r="AB5" s="16"/>
      <c r="AC5" s="16"/>
      <c r="AD5" s="16"/>
      <c r="AE5" s="16"/>
    </row>
    <row r="6" spans="1:31" ht="12.75" customHeight="1" x14ac:dyDescent="0.25">
      <c r="A6" s="38" t="s">
        <v>24</v>
      </c>
      <c r="B6" s="38"/>
      <c r="C6" s="38"/>
      <c r="D6" s="38"/>
      <c r="E6" s="38"/>
      <c r="F6" s="36"/>
      <c r="W6" s="16"/>
      <c r="X6" s="16"/>
      <c r="Y6" s="16"/>
      <c r="Z6" s="16"/>
      <c r="AA6" s="16"/>
      <c r="AB6" s="16"/>
      <c r="AC6" s="16"/>
      <c r="AD6" s="16"/>
      <c r="AE6" s="16"/>
    </row>
    <row r="7" spans="1:31" ht="12.75" customHeight="1" x14ac:dyDescent="0.25">
      <c r="A7" s="38" t="s">
        <v>39</v>
      </c>
      <c r="B7" s="38"/>
      <c r="C7" s="38"/>
      <c r="D7" s="38"/>
      <c r="E7" s="38"/>
      <c r="F7" s="36"/>
      <c r="H7" s="37" t="s">
        <v>22</v>
      </c>
      <c r="W7" s="16"/>
      <c r="X7" s="16"/>
      <c r="Y7" s="16"/>
      <c r="Z7" s="16"/>
      <c r="AA7" s="16"/>
      <c r="AB7" s="16"/>
      <c r="AC7" s="16"/>
      <c r="AD7" s="16"/>
      <c r="AE7" s="16"/>
    </row>
    <row r="8" spans="1:31" ht="9" customHeight="1" x14ac:dyDescent="0.25">
      <c r="A8" s="21"/>
      <c r="B8" s="21"/>
      <c r="C8" s="21"/>
      <c r="D8" s="21"/>
      <c r="E8" s="21"/>
      <c r="F8" s="36"/>
      <c r="W8" s="16"/>
      <c r="X8" s="16"/>
      <c r="Y8" s="16"/>
      <c r="Z8" s="16"/>
      <c r="AA8" s="16"/>
      <c r="AB8" s="16"/>
      <c r="AC8" s="16"/>
      <c r="AD8" s="16"/>
      <c r="AE8" s="16"/>
    </row>
    <row r="9" spans="1:31" ht="21.75" customHeight="1" x14ac:dyDescent="0.25">
      <c r="A9" s="39" t="s">
        <v>13</v>
      </c>
      <c r="B9" s="42" t="s">
        <v>14</v>
      </c>
      <c r="C9" s="42"/>
      <c r="D9" s="42"/>
      <c r="E9" s="42"/>
      <c r="F9" s="36"/>
      <c r="W9" s="16"/>
      <c r="X9" s="16"/>
      <c r="Y9" s="16"/>
      <c r="Z9" s="16"/>
      <c r="AA9" s="16"/>
      <c r="AB9" s="16"/>
      <c r="AC9" s="16"/>
      <c r="AD9" s="16"/>
      <c r="AE9" s="16"/>
    </row>
    <row r="10" spans="1:31" ht="21" customHeight="1" x14ac:dyDescent="0.25">
      <c r="A10" s="40"/>
      <c r="B10" s="43" t="s">
        <v>32</v>
      </c>
      <c r="C10" s="44"/>
      <c r="D10" s="44"/>
      <c r="E10" s="44"/>
      <c r="F10" s="3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6" customHeight="1" x14ac:dyDescent="0.25">
      <c r="A11" s="41"/>
      <c r="B11" s="1" t="s">
        <v>1</v>
      </c>
      <c r="C11" s="1" t="s">
        <v>2</v>
      </c>
      <c r="D11" s="1" t="s">
        <v>3</v>
      </c>
      <c r="E11" s="24" t="s">
        <v>4</v>
      </c>
      <c r="F11" s="3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20.25" customHeight="1" x14ac:dyDescent="0.25">
      <c r="A12" s="2" t="s">
        <v>5</v>
      </c>
      <c r="B12" s="3">
        <f>SUM(B13:B24)</f>
        <v>709</v>
      </c>
      <c r="C12" s="3">
        <f>SUM(C13:C24)</f>
        <v>2336</v>
      </c>
      <c r="D12" s="25">
        <f>SUM(D13:D24)</f>
        <v>90405</v>
      </c>
      <c r="E12" s="12">
        <f>SUM(E13:E24)</f>
        <v>381192</v>
      </c>
      <c r="F12" s="3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.95" customHeight="1" x14ac:dyDescent="0.25">
      <c r="A13" s="4" t="s">
        <v>6</v>
      </c>
      <c r="B13" s="5">
        <f>B27+B39</f>
        <v>544</v>
      </c>
      <c r="C13" s="5">
        <f t="shared" ref="C13:E13" si="0">C27+C39</f>
        <v>544</v>
      </c>
      <c r="D13" s="5">
        <f t="shared" si="0"/>
        <v>28352</v>
      </c>
      <c r="E13" s="8">
        <f t="shared" si="0"/>
        <v>47611</v>
      </c>
      <c r="F13" s="36"/>
      <c r="G13" s="3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.95" customHeight="1" x14ac:dyDescent="0.25">
      <c r="A14" s="4" t="s">
        <v>7</v>
      </c>
      <c r="B14" s="5">
        <f>B28</f>
        <v>34</v>
      </c>
      <c r="C14" s="5">
        <f t="shared" ref="C14:E14" si="1">C28</f>
        <v>68</v>
      </c>
      <c r="D14" s="5">
        <f t="shared" si="1"/>
        <v>3007</v>
      </c>
      <c r="E14" s="8">
        <f t="shared" si="1"/>
        <v>7768</v>
      </c>
      <c r="F14" s="36"/>
      <c r="G14" s="3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.95" customHeight="1" x14ac:dyDescent="0.25">
      <c r="A15" s="4" t="s">
        <v>8</v>
      </c>
      <c r="B15" s="5">
        <f>B29+B40</f>
        <v>48</v>
      </c>
      <c r="C15" s="5">
        <f t="shared" ref="C15:E15" si="2">C29+C40</f>
        <v>1500</v>
      </c>
      <c r="D15" s="5">
        <f t="shared" si="2"/>
        <v>24115</v>
      </c>
      <c r="E15" s="8">
        <f t="shared" si="2"/>
        <v>201205</v>
      </c>
      <c r="F15" s="36"/>
      <c r="G15" s="3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.95" customHeight="1" x14ac:dyDescent="0.25">
      <c r="A16" s="4" t="s">
        <v>9</v>
      </c>
      <c r="B16" s="5">
        <f>B30+B41</f>
        <v>31</v>
      </c>
      <c r="C16" s="5">
        <f t="shared" ref="C16:E16" si="3">C30+C41</f>
        <v>81</v>
      </c>
      <c r="D16" s="5">
        <f t="shared" si="3"/>
        <v>12095</v>
      </c>
      <c r="E16" s="8">
        <f t="shared" si="3"/>
        <v>50240</v>
      </c>
      <c r="F16" s="36"/>
      <c r="G16" s="3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95" customHeight="1" x14ac:dyDescent="0.25">
      <c r="A17" s="4" t="s">
        <v>17</v>
      </c>
      <c r="B17" s="5">
        <f>B31</f>
        <v>2</v>
      </c>
      <c r="C17" s="5">
        <f t="shared" ref="C17:E17" si="4">C31</f>
        <v>2</v>
      </c>
      <c r="D17" s="5">
        <f t="shared" si="4"/>
        <v>650</v>
      </c>
      <c r="E17" s="8">
        <f t="shared" si="4"/>
        <v>1449</v>
      </c>
      <c r="F17" s="36"/>
      <c r="G17" s="3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5.95" customHeight="1" x14ac:dyDescent="0.25">
      <c r="A18" s="4" t="s">
        <v>10</v>
      </c>
      <c r="B18" s="5">
        <f>B32+B42</f>
        <v>14</v>
      </c>
      <c r="C18" s="5">
        <f t="shared" ref="C18:E18" si="5">C32+C42</f>
        <v>56</v>
      </c>
      <c r="D18" s="5">
        <f t="shared" si="5"/>
        <v>9184</v>
      </c>
      <c r="E18" s="8">
        <f t="shared" si="5"/>
        <v>44749</v>
      </c>
      <c r="F18" s="36"/>
      <c r="G18" s="3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95" customHeight="1" x14ac:dyDescent="0.25">
      <c r="A19" s="4" t="s">
        <v>33</v>
      </c>
      <c r="B19" s="5">
        <f>B33</f>
        <v>2</v>
      </c>
      <c r="C19" s="5">
        <f t="shared" ref="C19:E19" si="6">C33</f>
        <v>2</v>
      </c>
      <c r="D19" s="5">
        <f t="shared" si="6"/>
        <v>836</v>
      </c>
      <c r="E19" s="8">
        <f t="shared" si="6"/>
        <v>1358</v>
      </c>
      <c r="F19" s="36"/>
      <c r="G19" s="3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95" customHeight="1" x14ac:dyDescent="0.25">
      <c r="A20" s="4" t="s">
        <v>23</v>
      </c>
      <c r="B20" s="5">
        <f>B34</f>
        <v>2</v>
      </c>
      <c r="C20" s="5">
        <f t="shared" ref="C20:E20" si="7">C34</f>
        <v>6</v>
      </c>
      <c r="D20" s="5">
        <f t="shared" si="7"/>
        <v>139</v>
      </c>
      <c r="E20" s="8">
        <f t="shared" si="7"/>
        <v>1511</v>
      </c>
      <c r="F20" s="36"/>
      <c r="G20" s="3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95" customHeight="1" x14ac:dyDescent="0.25">
      <c r="A21" s="4" t="s">
        <v>35</v>
      </c>
      <c r="B21" s="5">
        <f>B43</f>
        <v>1</v>
      </c>
      <c r="C21" s="5">
        <f t="shared" ref="C21:E21" si="8">C43</f>
        <v>23</v>
      </c>
      <c r="D21" s="5">
        <f t="shared" si="8"/>
        <v>882</v>
      </c>
      <c r="E21" s="8">
        <f t="shared" si="8"/>
        <v>1336</v>
      </c>
      <c r="F21" s="36"/>
      <c r="G21" s="3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5.95" customHeight="1" x14ac:dyDescent="0.25">
      <c r="A22" s="4" t="s">
        <v>11</v>
      </c>
      <c r="B22" s="5">
        <f>B35+B44</f>
        <v>7</v>
      </c>
      <c r="C22" s="5">
        <f t="shared" ref="C22:E22" si="9">C35+C44</f>
        <v>7</v>
      </c>
      <c r="D22" s="5">
        <f t="shared" si="9"/>
        <v>536</v>
      </c>
      <c r="E22" s="8">
        <f t="shared" si="9"/>
        <v>828</v>
      </c>
      <c r="F22" s="36"/>
      <c r="G22" s="3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5.95" customHeight="1" x14ac:dyDescent="0.25">
      <c r="A23" s="4" t="s">
        <v>37</v>
      </c>
      <c r="B23" s="5">
        <f>B36</f>
        <v>2</v>
      </c>
      <c r="C23" s="5">
        <f t="shared" ref="C23:E23" si="10">C36</f>
        <v>2</v>
      </c>
      <c r="D23" s="5">
        <f t="shared" si="10"/>
        <v>675</v>
      </c>
      <c r="E23" s="8">
        <f t="shared" si="10"/>
        <v>4406</v>
      </c>
      <c r="F23" s="36"/>
      <c r="G23" s="3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5.95" customHeight="1" x14ac:dyDescent="0.25">
      <c r="A24" s="4" t="s">
        <v>12</v>
      </c>
      <c r="B24" s="5">
        <f>B37+B45</f>
        <v>22</v>
      </c>
      <c r="C24" s="5">
        <f t="shared" ref="C24:E24" si="11">C37+C45</f>
        <v>45</v>
      </c>
      <c r="D24" s="5">
        <f t="shared" si="11"/>
        <v>9934</v>
      </c>
      <c r="E24" s="8">
        <f t="shared" si="11"/>
        <v>18731</v>
      </c>
      <c r="F24" s="36"/>
      <c r="G24" s="3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x14ac:dyDescent="0.25">
      <c r="A25" s="13" t="s">
        <v>38</v>
      </c>
      <c r="B25" s="6">
        <f>+B26+B38</f>
        <v>709</v>
      </c>
      <c r="C25" s="6">
        <f>+C26+C38</f>
        <v>2336</v>
      </c>
      <c r="D25" s="26">
        <f>+D26+D38</f>
        <v>90405</v>
      </c>
      <c r="E25" s="6">
        <f>+E26+E38</f>
        <v>381192</v>
      </c>
      <c r="F25" s="36"/>
      <c r="G25" s="36"/>
      <c r="I25" s="3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x14ac:dyDescent="0.25">
      <c r="A26" s="14" t="s">
        <v>16</v>
      </c>
      <c r="B26" s="7">
        <f>SUM(B27:B37)</f>
        <v>668</v>
      </c>
      <c r="C26" s="7">
        <f>SUM(C27:C37)</f>
        <v>2119</v>
      </c>
      <c r="D26" s="27">
        <f>SUM(D27:D37)</f>
        <v>77694</v>
      </c>
      <c r="E26" s="7">
        <f>SUM(E27:E37)</f>
        <v>338665</v>
      </c>
      <c r="F26" s="36"/>
      <c r="G26" s="30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95" customHeight="1" x14ac:dyDescent="0.25">
      <c r="A27" s="15" t="s">
        <v>6</v>
      </c>
      <c r="B27" s="5">
        <v>523</v>
      </c>
      <c r="C27" s="5">
        <v>523</v>
      </c>
      <c r="D27" s="5">
        <v>27249</v>
      </c>
      <c r="E27" s="8">
        <v>45536</v>
      </c>
      <c r="F27" s="36"/>
      <c r="G27" s="3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5.95" customHeight="1" x14ac:dyDescent="0.25">
      <c r="A28" s="15" t="s">
        <v>7</v>
      </c>
      <c r="B28" s="5">
        <v>34</v>
      </c>
      <c r="C28" s="5">
        <v>68</v>
      </c>
      <c r="D28" s="5">
        <v>3007</v>
      </c>
      <c r="E28" s="8">
        <v>7768</v>
      </c>
      <c r="F28" s="36"/>
      <c r="G28" s="3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95" customHeight="1" x14ac:dyDescent="0.25">
      <c r="A29" s="15" t="s">
        <v>8</v>
      </c>
      <c r="B29" s="5">
        <v>40</v>
      </c>
      <c r="C29" s="5">
        <v>1344</v>
      </c>
      <c r="D29" s="5">
        <v>19935</v>
      </c>
      <c r="E29" s="8">
        <v>188809</v>
      </c>
      <c r="F29" s="36"/>
      <c r="G29" s="3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5.95" customHeight="1" x14ac:dyDescent="0.25">
      <c r="A30" s="15" t="s">
        <v>9</v>
      </c>
      <c r="B30" s="5">
        <v>27</v>
      </c>
      <c r="C30" s="5">
        <v>71</v>
      </c>
      <c r="D30" s="5">
        <v>6982</v>
      </c>
      <c r="E30" s="8">
        <v>27433</v>
      </c>
      <c r="F30" s="36"/>
      <c r="G30" s="3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.95" customHeight="1" x14ac:dyDescent="0.25">
      <c r="A31" s="15" t="s">
        <v>17</v>
      </c>
      <c r="B31" s="5">
        <v>2</v>
      </c>
      <c r="C31" s="5">
        <v>2</v>
      </c>
      <c r="D31" s="5">
        <v>650</v>
      </c>
      <c r="E31" s="8">
        <v>1449</v>
      </c>
      <c r="F31" s="36"/>
      <c r="G31" s="3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5.95" customHeight="1" x14ac:dyDescent="0.25">
      <c r="A32" s="15" t="s">
        <v>10</v>
      </c>
      <c r="B32" s="5">
        <v>13</v>
      </c>
      <c r="C32" s="5">
        <v>55</v>
      </c>
      <c r="D32" s="5">
        <v>9013</v>
      </c>
      <c r="E32" s="8">
        <v>42848</v>
      </c>
      <c r="F32" s="36"/>
      <c r="G32" s="3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.95" customHeight="1" x14ac:dyDescent="0.25">
      <c r="A33" s="15" t="s">
        <v>33</v>
      </c>
      <c r="B33" s="5">
        <v>2</v>
      </c>
      <c r="C33" s="5">
        <v>2</v>
      </c>
      <c r="D33" s="5">
        <v>836</v>
      </c>
      <c r="E33" s="8">
        <v>1358</v>
      </c>
      <c r="F33" s="36"/>
      <c r="G33" s="3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.95" customHeight="1" x14ac:dyDescent="0.25">
      <c r="A34" s="15" t="s">
        <v>23</v>
      </c>
      <c r="B34" s="5">
        <v>2</v>
      </c>
      <c r="C34" s="5">
        <v>6</v>
      </c>
      <c r="D34" s="5">
        <v>139</v>
      </c>
      <c r="E34" s="8">
        <v>1511</v>
      </c>
      <c r="F34" s="36"/>
      <c r="G34" s="3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5.95" customHeight="1" x14ac:dyDescent="0.25">
      <c r="A35" s="15" t="s">
        <v>11</v>
      </c>
      <c r="B35" s="5">
        <v>5</v>
      </c>
      <c r="C35" s="5">
        <v>5</v>
      </c>
      <c r="D35" s="5">
        <v>224</v>
      </c>
      <c r="E35" s="8">
        <v>474</v>
      </c>
      <c r="F35" s="36"/>
      <c r="G35" s="3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5.95" customHeight="1" x14ac:dyDescent="0.25">
      <c r="A36" s="18" t="s">
        <v>36</v>
      </c>
      <c r="B36" s="5">
        <v>2</v>
      </c>
      <c r="C36" s="5">
        <v>2</v>
      </c>
      <c r="D36" s="5">
        <v>675</v>
      </c>
      <c r="E36" s="8">
        <v>4406</v>
      </c>
      <c r="F36" s="36"/>
      <c r="G36" s="3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5.95" customHeight="1" x14ac:dyDescent="0.25">
      <c r="A37" s="18" t="s">
        <v>34</v>
      </c>
      <c r="B37" s="5">
        <v>18</v>
      </c>
      <c r="C37" s="5">
        <v>41</v>
      </c>
      <c r="D37" s="5">
        <v>8984</v>
      </c>
      <c r="E37" s="8">
        <v>17073</v>
      </c>
      <c r="F37" s="36"/>
      <c r="G37" s="3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5.95" customHeight="1" x14ac:dyDescent="0.25">
      <c r="A38" s="14" t="s">
        <v>15</v>
      </c>
      <c r="B38" s="7">
        <f>SUM(B39:B45)</f>
        <v>41</v>
      </c>
      <c r="C38" s="7">
        <f>SUM(C39:C45)</f>
        <v>217</v>
      </c>
      <c r="D38" s="7">
        <f>SUM(D39:D45)</f>
        <v>12711</v>
      </c>
      <c r="E38" s="7">
        <f>SUM(E39:E45)</f>
        <v>42527</v>
      </c>
      <c r="F38" s="36"/>
      <c r="G38" s="3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5.95" customHeight="1" x14ac:dyDescent="0.25">
      <c r="A39" s="15" t="s">
        <v>6</v>
      </c>
      <c r="B39" s="5">
        <v>21</v>
      </c>
      <c r="C39" s="5">
        <v>21</v>
      </c>
      <c r="D39" s="5">
        <v>1103</v>
      </c>
      <c r="E39" s="8">
        <v>2075</v>
      </c>
      <c r="F39" s="36"/>
      <c r="G39" s="3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5.95" customHeight="1" x14ac:dyDescent="0.25">
      <c r="A40" s="15" t="s">
        <v>8</v>
      </c>
      <c r="B40" s="5">
        <v>8</v>
      </c>
      <c r="C40" s="5">
        <v>156</v>
      </c>
      <c r="D40" s="5">
        <v>4180</v>
      </c>
      <c r="E40" s="8">
        <v>12396</v>
      </c>
      <c r="F40" s="36"/>
      <c r="G40" s="3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s="20" customFormat="1" ht="15" customHeight="1" x14ac:dyDescent="0.25">
      <c r="A41" s="15" t="s">
        <v>9</v>
      </c>
      <c r="B41" s="5">
        <v>4</v>
      </c>
      <c r="C41" s="5">
        <v>10</v>
      </c>
      <c r="D41" s="5">
        <v>5113</v>
      </c>
      <c r="E41" s="8">
        <v>22807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20" customFormat="1" ht="15" customHeight="1" x14ac:dyDescent="0.25">
      <c r="A42" s="15" t="s">
        <v>10</v>
      </c>
      <c r="B42" s="5">
        <v>1</v>
      </c>
      <c r="C42" s="5">
        <v>1</v>
      </c>
      <c r="D42" s="5">
        <v>171</v>
      </c>
      <c r="E42" s="8">
        <v>1901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s="20" customFormat="1" ht="15" customHeight="1" x14ac:dyDescent="0.25">
      <c r="A43" s="15" t="s">
        <v>35</v>
      </c>
      <c r="B43" s="5">
        <v>1</v>
      </c>
      <c r="C43" s="5">
        <v>23</v>
      </c>
      <c r="D43" s="5">
        <v>882</v>
      </c>
      <c r="E43" s="8">
        <v>1336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s="20" customFormat="1" ht="15" customHeight="1" x14ac:dyDescent="0.25">
      <c r="A44" s="15" t="s">
        <v>11</v>
      </c>
      <c r="B44" s="5">
        <v>2</v>
      </c>
      <c r="C44" s="5">
        <v>2</v>
      </c>
      <c r="D44" s="5">
        <v>312</v>
      </c>
      <c r="E44" s="8">
        <v>354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s="20" customFormat="1" ht="15.75" customHeight="1" x14ac:dyDescent="0.25">
      <c r="A45" s="15" t="s">
        <v>12</v>
      </c>
      <c r="B45" s="5">
        <v>4</v>
      </c>
      <c r="C45" s="5">
        <v>4</v>
      </c>
      <c r="D45" s="5">
        <v>950</v>
      </c>
      <c r="E45" s="8">
        <v>1658</v>
      </c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ht="9.75" customHeight="1" x14ac:dyDescent="0.25">
      <c r="A46" s="19"/>
      <c r="B46" s="19"/>
      <c r="C46" s="19"/>
      <c r="D46" s="28"/>
      <c r="E46" s="29"/>
      <c r="F46" s="36"/>
      <c r="G46" s="3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18" customHeight="1" x14ac:dyDescent="0.25">
      <c r="A47" s="9" t="s">
        <v>25</v>
      </c>
      <c r="B47" s="10"/>
      <c r="C47" s="10"/>
      <c r="D47" s="10"/>
      <c r="E47" s="10"/>
      <c r="F47" s="3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x14ac:dyDescent="0.25">
      <c r="A48" s="11" t="s">
        <v>27</v>
      </c>
      <c r="B48" s="11"/>
      <c r="C48" s="11"/>
      <c r="D48" s="11"/>
      <c r="E48" s="11"/>
      <c r="F48" s="3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x14ac:dyDescent="0.25">
      <c r="A49" s="11" t="s">
        <v>31</v>
      </c>
      <c r="B49" s="11"/>
      <c r="C49" s="11"/>
      <c r="D49" s="11"/>
      <c r="E49" s="11"/>
      <c r="F49" s="3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x14ac:dyDescent="0.25">
      <c r="A50" s="11" t="s">
        <v>26</v>
      </c>
      <c r="B50" s="11"/>
      <c r="C50" s="11"/>
      <c r="D50" s="11"/>
      <c r="E50" s="11"/>
      <c r="F50" s="3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x14ac:dyDescent="0.25">
      <c r="A51" s="11" t="s">
        <v>28</v>
      </c>
      <c r="B51" s="11"/>
      <c r="C51" s="11"/>
      <c r="D51" s="11"/>
      <c r="E51" s="11"/>
      <c r="F51" s="3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x14ac:dyDescent="0.25">
      <c r="A52" s="11" t="s">
        <v>29</v>
      </c>
      <c r="B52" s="11"/>
      <c r="C52" s="11"/>
      <c r="D52" s="11"/>
      <c r="E52" s="11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x14ac:dyDescent="0.25">
      <c r="A53" s="11" t="s">
        <v>0</v>
      </c>
      <c r="B53" s="11"/>
      <c r="C53" s="11"/>
      <c r="D53" s="11"/>
      <c r="E53" s="11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x14ac:dyDescent="0.25">
      <c r="A54" s="34" t="s">
        <v>30</v>
      </c>
      <c r="B54" s="37"/>
      <c r="C54" s="37"/>
      <c r="D54" s="37"/>
      <c r="E54" s="37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x14ac:dyDescent="0.25">
      <c r="A55" s="37"/>
      <c r="B55" s="37"/>
      <c r="C55" s="37"/>
      <c r="D55" s="37"/>
      <c r="E55" s="37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x14ac:dyDescent="0.25">
      <c r="A56" s="37"/>
      <c r="B56" s="37"/>
      <c r="C56" s="37"/>
      <c r="D56" s="37"/>
      <c r="E56" s="37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x14ac:dyDescent="0.25">
      <c r="A57" s="37"/>
      <c r="B57" s="37"/>
      <c r="C57" s="37"/>
      <c r="D57" s="37"/>
      <c r="E57" s="37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x14ac:dyDescent="0.25">
      <c r="A58" s="37"/>
      <c r="B58" s="37"/>
      <c r="C58" s="37"/>
      <c r="D58" s="37"/>
      <c r="E58" s="37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x14ac:dyDescent="0.25">
      <c r="A59" s="37"/>
      <c r="B59" s="37"/>
      <c r="C59" s="37"/>
      <c r="D59" s="37"/>
      <c r="E59" s="37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x14ac:dyDescent="0.25">
      <c r="A60" s="37"/>
      <c r="B60" s="37"/>
      <c r="C60" s="37"/>
      <c r="D60" s="37"/>
      <c r="E60" s="37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x14ac:dyDescent="0.25">
      <c r="A61" s="37"/>
      <c r="B61" s="37"/>
      <c r="C61" s="37"/>
      <c r="D61" s="37"/>
      <c r="E61" s="37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x14ac:dyDescent="0.25">
      <c r="A62" s="37"/>
      <c r="B62" s="37"/>
      <c r="C62" s="37"/>
      <c r="D62" s="37"/>
      <c r="E62" s="37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x14ac:dyDescent="0.25">
      <c r="A63" s="37"/>
      <c r="B63" s="37"/>
      <c r="C63" s="37"/>
      <c r="D63" s="37"/>
      <c r="E63" s="37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x14ac:dyDescent="0.25">
      <c r="A64" s="37"/>
      <c r="B64" s="37"/>
      <c r="C64" s="37"/>
      <c r="D64" s="37"/>
      <c r="E64" s="37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x14ac:dyDescent="0.25">
      <c r="A65" s="37"/>
      <c r="B65" s="37"/>
      <c r="C65" s="37"/>
      <c r="D65" s="37"/>
      <c r="E65" s="37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x14ac:dyDescent="0.25">
      <c r="A66" s="37"/>
      <c r="B66" s="37"/>
      <c r="C66" s="37"/>
      <c r="D66" s="37"/>
      <c r="E66" s="37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x14ac:dyDescent="0.25">
      <c r="A67" s="37"/>
      <c r="B67" s="37"/>
      <c r="C67" s="37"/>
      <c r="D67" s="37"/>
      <c r="E67" s="37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x14ac:dyDescent="0.25">
      <c r="A68" s="37"/>
      <c r="B68" s="37"/>
      <c r="C68" s="37"/>
      <c r="D68" s="37"/>
      <c r="E68" s="37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x14ac:dyDescent="0.25">
      <c r="A69" s="37"/>
      <c r="B69" s="37"/>
      <c r="C69" s="37"/>
      <c r="D69" s="37"/>
      <c r="E69" s="37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x14ac:dyDescent="0.25">
      <c r="A70" s="37"/>
      <c r="B70" s="37"/>
      <c r="C70" s="37"/>
      <c r="D70" s="37"/>
      <c r="E70" s="37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x14ac:dyDescent="0.25">
      <c r="A71" s="37"/>
      <c r="B71" s="37"/>
      <c r="C71" s="37"/>
      <c r="D71" s="37"/>
      <c r="E71" s="37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x14ac:dyDescent="0.25">
      <c r="A72" s="37"/>
      <c r="B72" s="37"/>
      <c r="C72" s="37"/>
      <c r="D72" s="37"/>
      <c r="E72" s="37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x14ac:dyDescent="0.25">
      <c r="A73" s="37"/>
      <c r="B73" s="37"/>
      <c r="C73" s="37"/>
      <c r="D73" s="37"/>
      <c r="E73" s="37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x14ac:dyDescent="0.25">
      <c r="A74" s="37"/>
      <c r="B74" s="37"/>
      <c r="C74" s="37"/>
      <c r="D74" s="37"/>
      <c r="E74" s="37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x14ac:dyDescent="0.25">
      <c r="A75" s="37"/>
      <c r="B75" s="37"/>
      <c r="C75" s="37"/>
      <c r="D75" s="37"/>
      <c r="E75" s="37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x14ac:dyDescent="0.25">
      <c r="A76" s="37"/>
      <c r="B76" s="37"/>
      <c r="C76" s="37"/>
      <c r="D76" s="37"/>
      <c r="E76" s="37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x14ac:dyDescent="0.25">
      <c r="A77" s="37"/>
      <c r="B77" s="37"/>
      <c r="C77" s="37"/>
      <c r="D77" s="37"/>
      <c r="E77" s="37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x14ac:dyDescent="0.25">
      <c r="A78" s="37"/>
      <c r="B78" s="37"/>
      <c r="C78" s="37"/>
      <c r="D78" s="37"/>
      <c r="E78" s="37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x14ac:dyDescent="0.25">
      <c r="A79" s="37"/>
      <c r="B79" s="37"/>
      <c r="C79" s="37"/>
      <c r="D79" s="37"/>
      <c r="E79" s="37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x14ac:dyDescent="0.25">
      <c r="A80" s="37"/>
      <c r="B80" s="37"/>
      <c r="C80" s="37"/>
      <c r="D80" s="37"/>
      <c r="E80" s="37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x14ac:dyDescent="0.25">
      <c r="A81" s="37"/>
      <c r="B81" s="37"/>
      <c r="C81" s="37"/>
      <c r="D81" s="37"/>
      <c r="E81" s="37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x14ac:dyDescent="0.25">
      <c r="A82" s="37"/>
      <c r="B82" s="37"/>
      <c r="C82" s="37"/>
      <c r="D82" s="37"/>
      <c r="E82" s="37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x14ac:dyDescent="0.25">
      <c r="A83" s="37"/>
      <c r="B83" s="37"/>
      <c r="C83" s="37"/>
      <c r="D83" s="37"/>
      <c r="E83" s="37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x14ac:dyDescent="0.25">
      <c r="A84" s="37"/>
      <c r="B84" s="37"/>
      <c r="C84" s="37"/>
      <c r="D84" s="37"/>
      <c r="E84" s="37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x14ac:dyDescent="0.25">
      <c r="A85" s="37"/>
      <c r="B85" s="37"/>
      <c r="C85" s="37"/>
      <c r="D85" s="37"/>
      <c r="E85" s="37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x14ac:dyDescent="0.25">
      <c r="A86" s="37"/>
      <c r="B86" s="37"/>
      <c r="C86" s="37"/>
      <c r="D86" s="37"/>
      <c r="E86" s="37"/>
      <c r="W86" s="16"/>
      <c r="X86" s="16"/>
      <c r="Y86" s="16"/>
      <c r="Z86" s="16"/>
      <c r="AA86" s="16"/>
      <c r="AB86" s="16"/>
      <c r="AC86" s="16"/>
      <c r="AD86" s="16"/>
      <c r="AE86" s="16"/>
    </row>
    <row r="87" spans="1:31" x14ac:dyDescent="0.25">
      <c r="A87" s="37"/>
      <c r="B87" s="37"/>
      <c r="C87" s="37"/>
      <c r="D87" s="37"/>
      <c r="E87" s="37"/>
      <c r="W87" s="16"/>
      <c r="X87" s="16"/>
      <c r="Y87" s="16"/>
      <c r="Z87" s="16"/>
      <c r="AA87" s="16"/>
      <c r="AB87" s="16"/>
      <c r="AC87" s="16"/>
      <c r="AD87" s="16"/>
      <c r="AE87" s="16"/>
    </row>
    <row r="88" spans="1:31" x14ac:dyDescent="0.25">
      <c r="A88" s="37"/>
      <c r="B88" s="37"/>
      <c r="C88" s="37"/>
      <c r="D88" s="37"/>
      <c r="E88" s="37"/>
      <c r="W88" s="16"/>
      <c r="X88" s="16"/>
      <c r="Y88" s="16"/>
      <c r="Z88" s="16"/>
      <c r="AA88" s="16"/>
      <c r="AB88" s="16"/>
      <c r="AC88" s="16"/>
      <c r="AD88" s="16"/>
      <c r="AE88" s="16"/>
    </row>
    <row r="89" spans="1:31" x14ac:dyDescent="0.25">
      <c r="A89" s="37"/>
      <c r="B89" s="37"/>
      <c r="C89" s="37"/>
      <c r="D89" s="37"/>
      <c r="E89" s="37"/>
      <c r="W89" s="16"/>
      <c r="X89" s="16"/>
      <c r="Y89" s="16"/>
      <c r="Z89" s="16"/>
      <c r="AA89" s="16"/>
      <c r="AB89" s="16"/>
      <c r="AC89" s="16"/>
      <c r="AD89" s="16"/>
      <c r="AE89" s="16"/>
    </row>
    <row r="90" spans="1:31" x14ac:dyDescent="0.25">
      <c r="A90" s="37"/>
      <c r="B90" s="37"/>
      <c r="C90" s="37"/>
      <c r="D90" s="37"/>
      <c r="E90" s="37"/>
    </row>
    <row r="91" spans="1:31" x14ac:dyDescent="0.25">
      <c r="A91" s="37"/>
      <c r="B91" s="37"/>
      <c r="C91" s="37"/>
      <c r="D91" s="37"/>
      <c r="E91" s="37"/>
    </row>
    <row r="92" spans="1:31" x14ac:dyDescent="0.25">
      <c r="A92" s="37"/>
      <c r="B92" s="37"/>
      <c r="C92" s="37"/>
      <c r="D92" s="37"/>
      <c r="E92" s="37"/>
    </row>
    <row r="93" spans="1:31" x14ac:dyDescent="0.25">
      <c r="A93" s="37"/>
      <c r="B93" s="37"/>
      <c r="C93" s="37"/>
      <c r="D93" s="37"/>
      <c r="E93" s="37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02" right="0.76" top="0.98425196850393704" bottom="0.98425196850393704" header="0.196850393700787" footer="0"/>
  <pageSetup scale="80" orientation="portrait" r:id="rId1"/>
  <ignoredErrors>
    <ignoredError sqref="B18: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JEYSON RIVERA</cp:lastModifiedBy>
  <cp:lastPrinted>2024-10-22T13:38:40Z</cp:lastPrinted>
  <dcterms:created xsi:type="dcterms:W3CDTF">2022-02-03T18:57:29Z</dcterms:created>
  <dcterms:modified xsi:type="dcterms:W3CDTF">2024-10-28T16:49:04Z</dcterms:modified>
</cp:coreProperties>
</file>